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1798\Downloads\"/>
    </mc:Choice>
  </mc:AlternateContent>
  <xr:revisionPtr revIDLastSave="0" documentId="13_ncr:1_{15D9196F-7026-4744-90F2-93A86FCD856E}" xr6:coauthVersionLast="47" xr6:coauthVersionMax="47" xr10:uidLastSave="{00000000-0000-0000-0000-000000000000}"/>
  <bookViews>
    <workbookView xWindow="-98" yWindow="-98" windowWidth="24496" windowHeight="15675" activeTab="1" xr2:uid="{00000000-000D-0000-FFFF-FFFF00000000}"/>
  </bookViews>
  <sheets>
    <sheet name="Etappenklassament" sheetId="19" r:id="rId1"/>
    <sheet name="Schluss" sheetId="16" r:id="rId2"/>
  </sheets>
  <definedNames>
    <definedName name="_xlnm.Print_Area" localSheetId="1">Schluss!$A$1:$M$24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16" l="1"/>
  <c r="I24" i="16"/>
  <c r="E24" i="16"/>
  <c r="AA25" i="19"/>
  <c r="AA2" i="19" l="1"/>
  <c r="C24" i="16" l="1"/>
  <c r="A24" i="16" l="1"/>
</calcChain>
</file>

<file path=xl/sharedStrings.xml><?xml version="1.0" encoding="utf-8"?>
<sst xmlns="http://schemas.openxmlformats.org/spreadsheetml/2006/main" count="556" uniqueCount="237">
  <si>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</si>
  <si>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</si>
  <si>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</si>
  <si>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</si>
  <si>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</si>
  <si>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</si>
  <si>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</si>
  <si>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</si>
  <si>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</si>
  <si>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</si>
  <si>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</si>
  <si>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</si>
  <si>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</si>
  <si>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</si>
  <si>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</si>
  <si>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</si>
  <si>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</si>
  <si>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</si>
  <si>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</si>
  <si>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</si>
  <si>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letzter</t>
  </si>
  <si>
    <t>Bergpreis</t>
  </si>
  <si>
    <t>Rang</t>
  </si>
  <si>
    <t>Gesamt</t>
  </si>
  <si>
    <t>Punkte</t>
  </si>
  <si>
    <t>I</t>
  </si>
  <si>
    <t xml:space="preserve">2. Etappe </t>
  </si>
  <si>
    <t xml:space="preserve">3. Etappe </t>
  </si>
  <si>
    <t xml:space="preserve">4. Etappe </t>
  </si>
  <si>
    <t xml:space="preserve">5. Etappe </t>
  </si>
  <si>
    <t xml:space="preserve">6. Etappe </t>
  </si>
  <si>
    <t xml:space="preserve">7. Etappe </t>
  </si>
  <si>
    <t xml:space="preserve">8. Etappe </t>
  </si>
  <si>
    <t xml:space="preserve">9. Etappe </t>
  </si>
  <si>
    <t xml:space="preserve">10. Etappe </t>
  </si>
  <si>
    <t xml:space="preserve">11. Etappe </t>
  </si>
  <si>
    <t xml:space="preserve">12. Etappe </t>
  </si>
  <si>
    <t xml:space="preserve">14. Etappe </t>
  </si>
  <si>
    <t xml:space="preserve">15. Etappe </t>
  </si>
  <si>
    <t xml:space="preserve">16. Etappe </t>
  </si>
  <si>
    <t xml:space="preserve">17. Etappe </t>
  </si>
  <si>
    <t xml:space="preserve">18. Etappe </t>
  </si>
  <si>
    <t xml:space="preserve">19. Etappe </t>
  </si>
  <si>
    <t xml:space="preserve">20. Etappe </t>
  </si>
  <si>
    <t xml:space="preserve">21. Etappe </t>
  </si>
  <si>
    <t>Junge</t>
  </si>
  <si>
    <t>Vuelta 2022 Schlussklassemente</t>
  </si>
  <si>
    <t>Vulta 2022Etappenklassemente</t>
  </si>
  <si>
    <t>Bennet</t>
  </si>
  <si>
    <t>Pedersen Mads</t>
  </si>
  <si>
    <t>Teunissen</t>
  </si>
  <si>
    <t>Ackermann</t>
  </si>
  <si>
    <t>McLay</t>
  </si>
  <si>
    <t>Einhorn</t>
  </si>
  <si>
    <t>Stewart</t>
  </si>
  <si>
    <t>Degenkolb</t>
  </si>
  <si>
    <t>KANAL</t>
  </si>
  <si>
    <t>Beullens</t>
  </si>
  <si>
    <t>van Poppel Dan</t>
  </si>
  <si>
    <t>Evenpoel</t>
  </si>
  <si>
    <t>Martin</t>
  </si>
  <si>
    <t>Kirsch</t>
  </si>
  <si>
    <t>Sweeny</t>
  </si>
  <si>
    <t>Coquard</t>
  </si>
  <si>
    <t>Rochas Remy</t>
  </si>
  <si>
    <t>Carapaz</t>
  </si>
  <si>
    <t>De Tier</t>
  </si>
  <si>
    <t>Groves</t>
  </si>
  <si>
    <t>McLoy</t>
  </si>
  <si>
    <t>Lienhard</t>
  </si>
  <si>
    <t>Merlier</t>
  </si>
  <si>
    <t>Beulliens</t>
  </si>
  <si>
    <t>Taminiaux</t>
  </si>
  <si>
    <t>Haytar</t>
  </si>
  <si>
    <t>Tijssen</t>
  </si>
  <si>
    <t>Canal</t>
  </si>
  <si>
    <t>KIRSCH</t>
  </si>
  <si>
    <t>Affini</t>
  </si>
  <si>
    <t>Bizkarra</t>
  </si>
  <si>
    <t>Roglic</t>
  </si>
  <si>
    <t>Mas Enric</t>
  </si>
  <si>
    <t>Pacher</t>
  </si>
  <si>
    <t>Sivakov</t>
  </si>
  <si>
    <t>O'Connor</t>
  </si>
  <si>
    <t>Hayter</t>
  </si>
  <si>
    <t>Evenpoul</t>
  </si>
  <si>
    <t>Kelderman</t>
  </si>
  <si>
    <t>Hinley</t>
  </si>
  <si>
    <t>Geoghegan</t>
  </si>
  <si>
    <t>Kuss</t>
  </si>
  <si>
    <t>Yates</t>
  </si>
  <si>
    <t>Hagen</t>
  </si>
  <si>
    <t>Ezquerra</t>
  </si>
  <si>
    <t xml:space="preserve">Rodriguez </t>
  </si>
  <si>
    <t>Mäder</t>
  </si>
  <si>
    <t>Pozzovivo</t>
  </si>
  <si>
    <t>Chaves</t>
  </si>
  <si>
    <t>Thijssen</t>
  </si>
  <si>
    <t>Soler</t>
  </si>
  <si>
    <t>Impey</t>
  </si>
  <si>
    <t>Wright</t>
  </si>
  <si>
    <t>Molard</t>
  </si>
  <si>
    <t>Craddcock</t>
  </si>
  <si>
    <t>Arndt</t>
  </si>
  <si>
    <t>Langellotti</t>
  </si>
  <si>
    <t>Proskiy</t>
  </si>
  <si>
    <t>Mühlberger</t>
  </si>
  <si>
    <t>Adria</t>
  </si>
  <si>
    <t>Maseda</t>
  </si>
  <si>
    <t>Bakelants</t>
  </si>
  <si>
    <t>Gesonk</t>
  </si>
  <si>
    <t>Harper</t>
  </si>
  <si>
    <t>Scotson</t>
  </si>
  <si>
    <t>Okamika</t>
  </si>
  <si>
    <t>Hamilton</t>
  </si>
  <si>
    <t>Oliveira Nelson</t>
  </si>
  <si>
    <t>Hirt</t>
  </si>
  <si>
    <t>Vine</t>
  </si>
  <si>
    <t>Evenepoel</t>
  </si>
  <si>
    <t>Ayusa</t>
  </si>
  <si>
    <t>Rodriguez Car</t>
  </si>
  <si>
    <t>Almeida</t>
  </si>
  <si>
    <t>Arensman</t>
  </si>
  <si>
    <t>O?Connor</t>
  </si>
  <si>
    <t>Lopez Miguel</t>
  </si>
  <si>
    <t>Higuita</t>
  </si>
  <si>
    <t>Carthy</t>
  </si>
  <si>
    <t>Padun</t>
  </si>
  <si>
    <t>Battistella</t>
  </si>
  <si>
    <t>Janssens</t>
  </si>
  <si>
    <t>Bennett</t>
  </si>
  <si>
    <t>Pedersen</t>
  </si>
  <si>
    <t>Vemeersch</t>
  </si>
  <si>
    <t>Rojas Jose</t>
  </si>
  <si>
    <t>Meurisse</t>
  </si>
  <si>
    <t>Galvan</t>
  </si>
  <si>
    <t>Miquel</t>
  </si>
  <si>
    <t>van Gils</t>
  </si>
  <si>
    <t>Herrada Jesus</t>
  </si>
  <si>
    <t>Taraamae</t>
  </si>
  <si>
    <t>Pinot</t>
  </si>
  <si>
    <t>Reichenbach</t>
  </si>
  <si>
    <t>Almaida</t>
  </si>
  <si>
    <t>Ayuson</t>
  </si>
  <si>
    <t>Hindley</t>
  </si>
  <si>
    <t>Valverde</t>
  </si>
  <si>
    <t>Meintjes</t>
  </si>
  <si>
    <t>Zambanini</t>
  </si>
  <si>
    <t>Conca</t>
  </si>
  <si>
    <t>Ayuso</t>
  </si>
  <si>
    <t>Gugliekmi</t>
  </si>
  <si>
    <t>Lopez Mig</t>
  </si>
  <si>
    <t>Vaöverde</t>
  </si>
  <si>
    <t>van Baarle</t>
  </si>
  <si>
    <t>Taaramae</t>
  </si>
  <si>
    <t>de la Cruz</t>
  </si>
  <si>
    <t>Theunisse</t>
  </si>
  <si>
    <t>Cavagna</t>
  </si>
  <si>
    <t>Rodriguez Ca</t>
  </si>
  <si>
    <t>Craddock</t>
  </si>
  <si>
    <t>Georghegan</t>
  </si>
  <si>
    <t>Hepburn</t>
  </si>
  <si>
    <t>Polanc</t>
  </si>
  <si>
    <t>Dennis</t>
  </si>
  <si>
    <t>Durbridge</t>
  </si>
  <si>
    <t>van Poppel D</t>
  </si>
  <si>
    <t>Molano</t>
  </si>
  <si>
    <t>van Poppel Boy</t>
  </si>
  <si>
    <t>Nieuvenhuis</t>
  </si>
  <si>
    <t>Fedorov</t>
  </si>
  <si>
    <t>Oliveira Ivo</t>
  </si>
  <si>
    <t>Russo</t>
  </si>
  <si>
    <t>Hvideberg</t>
  </si>
  <si>
    <t>Turner</t>
  </si>
  <si>
    <t>Brenner</t>
  </si>
  <si>
    <t>Gesbert</t>
  </si>
  <si>
    <t>Shaw</t>
  </si>
  <si>
    <t>Fabbro</t>
  </si>
  <si>
    <t>Diaz</t>
  </si>
  <si>
    <t>Zambonini</t>
  </si>
  <si>
    <t>Caicedo</t>
  </si>
  <si>
    <t>Eveneboel</t>
  </si>
  <si>
    <t>Chamoussin</t>
  </si>
  <si>
    <t>O'Brien</t>
  </si>
  <si>
    <t>Ezaquerra</t>
  </si>
  <si>
    <t>Berrade</t>
  </si>
  <si>
    <t>Battistela</t>
  </si>
  <si>
    <t>Fedarov</t>
  </si>
  <si>
    <t>Oowen</t>
  </si>
  <si>
    <t>Lpoez Mig</t>
  </si>
  <si>
    <t>Rodriguez C</t>
  </si>
  <si>
    <t>Arensen</t>
  </si>
  <si>
    <t>Uran</t>
  </si>
  <si>
    <t>Landa</t>
  </si>
  <si>
    <t>Champoussin</t>
  </si>
  <si>
    <t>Rodriguez</t>
  </si>
  <si>
    <t>Taamarae</t>
  </si>
  <si>
    <t>Caldec</t>
  </si>
  <si>
    <t>13. Etappe</t>
  </si>
  <si>
    <t>van Popp3l</t>
  </si>
  <si>
    <t>van den Berg</t>
  </si>
  <si>
    <t>Rzsso</t>
  </si>
  <si>
    <t>Nieuwenhuis</t>
  </si>
  <si>
    <t>Oomey</t>
  </si>
  <si>
    <t>Champion</t>
  </si>
  <si>
    <t>Herreda Jesus</t>
  </si>
  <si>
    <t>Elissonde</t>
  </si>
  <si>
    <t>De Marchi</t>
  </si>
  <si>
    <t>Jungels</t>
  </si>
  <si>
    <t>Guglielmo</t>
  </si>
  <si>
    <t>Plopp</t>
  </si>
  <si>
    <t>Gesink</t>
  </si>
  <si>
    <t>Vermersch</t>
  </si>
  <si>
    <t>Koch</t>
  </si>
  <si>
    <t>Goldstein</t>
  </si>
  <si>
    <t>Garcia</t>
  </si>
  <si>
    <t>Villela</t>
  </si>
  <si>
    <t>Oliveira Nson</t>
  </si>
  <si>
    <t>Sanchez</t>
  </si>
  <si>
    <t>Tejada</t>
  </si>
  <si>
    <t>A,meida</t>
  </si>
  <si>
    <t>Guglielmi</t>
  </si>
  <si>
    <t>Pronskij</t>
  </si>
  <si>
    <t>Taminaux</t>
  </si>
  <si>
    <t>Rojas Juan</t>
  </si>
  <si>
    <t>Fedorow</t>
  </si>
  <si>
    <t>Cimolaj</t>
  </si>
  <si>
    <t>Lopez Juan</t>
  </si>
  <si>
    <t>Cimolai</t>
  </si>
  <si>
    <t>Mas Enroc</t>
  </si>
  <si>
    <t>van Poppel</t>
  </si>
  <si>
    <t>Okamike</t>
  </si>
  <si>
    <t>Stannard</t>
  </si>
  <si>
    <t>Fernandez</t>
  </si>
  <si>
    <t>Parra</t>
  </si>
  <si>
    <t>Pronskiy</t>
  </si>
  <si>
    <t>van Wilder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</si>
</sst>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Helv"/>
    </font>
    <font>
      <b/>
      <sz val="10"/>
      <name val="Helv"/>
    </font>
    <font>
      <sz val="8"/>
      <name val="Helv"/>
    </font>
    <font>
      <sz val="7"/>
      <name val="Helv"/>
    </font>
    <font>
      <sz val="9"/>
      <name val="Helv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1" borderId="0" xfId="0" applyFill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3" fontId="1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right"/>
    </xf>
    <xf numFmtId="0" fontId="0" fillId="1" borderId="1" xfId="0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quotePrefix="1" applyBorder="1" applyAlignment="1">
      <alignment horizontal="right"/>
    </xf>
    <xf numFmtId="3" fontId="1" fillId="0" borderId="1" xfId="0" applyNumberFormat="1" applyFont="1" applyBorder="1"/>
    <xf numFmtId="3" fontId="0" fillId="0" borderId="1" xfId="0" applyNumberForma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1" borderId="0" xfId="0" applyFont="1" applyFill="1"/>
    <xf numFmtId="0" fontId="1" fillId="1" borderId="1" xfId="0" applyFont="1" applyFill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/>
    <xf numFmtId="3" fontId="0" fillId="0" borderId="0" xfId="0" applyNumberFormat="1"/>
    <xf numFmtId="3" fontId="4" fillId="0" borderId="1" xfId="0" applyNumberFormat="1" applyFont="1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33"/>
  <sheetViews>
    <sheetView topLeftCell="A16" workbookViewId="0">
      <selection activeCell="B23" sqref="B23"/>
    </sheetView>
  </sheetViews>
  <sheetFormatPr baseColWidth="10" defaultColWidth="5.7109375" defaultRowHeight="26.1" customHeight="1" x14ac:dyDescent="0.35"/>
  <cols>
    <col min="1" max="1" width="16.140625" customWidth="1"/>
    <col min="2" max="15" width="10.7109375" customWidth="1"/>
    <col min="16" max="16" width="11" bestFit="1" customWidth="1"/>
    <col min="17" max="21" width="10.7109375" customWidth="1"/>
    <col min="22" max="22" width="10.7109375" hidden="1" customWidth="1"/>
    <col min="23" max="23" width="10.7109375" customWidth="1"/>
    <col min="24" max="24" width="10.7109375" hidden="1" customWidth="1"/>
    <col min="25" max="26" width="6.5703125" hidden="1" customWidth="1"/>
    <col min="27" max="27" width="6" bestFit="1" customWidth="1"/>
  </cols>
  <sheetData>
    <row r="1" spans="1:27" ht="30" customHeight="1" x14ac:dyDescent="0.35">
      <c r="A1" s="19" t="s">
        <v>47</v>
      </c>
      <c r="B1" s="9"/>
      <c r="C1" s="9"/>
      <c r="D1" s="9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7" ht="30" customHeight="1" x14ac:dyDescent="0.35">
      <c r="A2" s="10"/>
      <c r="B2" s="11">
        <v>100</v>
      </c>
      <c r="C2" s="11">
        <v>60</v>
      </c>
      <c r="D2" s="11">
        <v>55</v>
      </c>
      <c r="E2" s="11">
        <v>50</v>
      </c>
      <c r="F2" s="11">
        <v>45</v>
      </c>
      <c r="G2" s="11">
        <v>40</v>
      </c>
      <c r="H2" s="11">
        <v>35</v>
      </c>
      <c r="I2" s="11">
        <v>30</v>
      </c>
      <c r="J2" s="11">
        <v>25</v>
      </c>
      <c r="K2" s="11">
        <v>20</v>
      </c>
      <c r="L2" s="11">
        <v>18</v>
      </c>
      <c r="M2" s="11">
        <v>17</v>
      </c>
      <c r="N2" s="11">
        <v>16</v>
      </c>
      <c r="O2" s="11">
        <v>15</v>
      </c>
      <c r="P2" s="11">
        <v>10</v>
      </c>
      <c r="Q2" s="11">
        <v>9</v>
      </c>
      <c r="R2" s="11">
        <v>8</v>
      </c>
      <c r="S2" s="11">
        <v>7</v>
      </c>
      <c r="T2" s="11">
        <v>6</v>
      </c>
      <c r="U2" s="11">
        <v>5</v>
      </c>
      <c r="V2" s="11"/>
      <c r="W2" s="11">
        <v>5</v>
      </c>
      <c r="X2" s="11"/>
      <c r="AA2">
        <f>SUM(B2:W2)</f>
        <v>576</v>
      </c>
    </row>
    <row r="3" spans="1:27" ht="30" customHeight="1" x14ac:dyDescent="0.35">
      <c r="A3" s="10"/>
      <c r="B3" s="12" t="s">
        <v>0</v>
      </c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12" t="s">
        <v>7</v>
      </c>
      <c r="J3" s="12" t="s">
        <v>8</v>
      </c>
      <c r="K3" s="12" t="s">
        <v>9</v>
      </c>
      <c r="L3" s="12" t="s">
        <v>10</v>
      </c>
      <c r="M3" s="12" t="s">
        <v>11</v>
      </c>
      <c r="N3" s="12" t="s">
        <v>12</v>
      </c>
      <c r="O3" s="12" t="s">
        <v>13</v>
      </c>
      <c r="P3" s="12" t="s">
        <v>14</v>
      </c>
      <c r="Q3" s="12" t="s">
        <v>15</v>
      </c>
      <c r="R3" s="12" t="s">
        <v>16</v>
      </c>
      <c r="S3" s="12" t="s">
        <v>17</v>
      </c>
      <c r="T3" s="12" t="s">
        <v>18</v>
      </c>
      <c r="U3" s="12" t="s">
        <v>19</v>
      </c>
      <c r="V3" s="13"/>
      <c r="W3" s="11" t="s">
        <v>20</v>
      </c>
      <c r="X3" s="11"/>
    </row>
    <row r="4" spans="1:27" ht="45" customHeight="1" x14ac:dyDescent="0.35">
      <c r="A4" s="21" t="s">
        <v>26</v>
      </c>
      <c r="B4" s="16" t="s">
        <v>48</v>
      </c>
      <c r="C4" s="16" t="s">
        <v>49</v>
      </c>
      <c r="D4" s="16" t="s">
        <v>70</v>
      </c>
      <c r="E4" s="16" t="s">
        <v>50</v>
      </c>
      <c r="F4" s="16" t="s">
        <v>51</v>
      </c>
      <c r="G4" s="16" t="s">
        <v>52</v>
      </c>
      <c r="H4" s="16" t="s">
        <v>53</v>
      </c>
      <c r="I4" s="16" t="s">
        <v>54</v>
      </c>
      <c r="J4" s="16" t="s">
        <v>55</v>
      </c>
      <c r="K4" s="16" t="s">
        <v>67</v>
      </c>
      <c r="L4" s="16" t="s">
        <v>56</v>
      </c>
      <c r="M4" s="16" t="s">
        <v>57</v>
      </c>
      <c r="N4" s="16" t="s">
        <v>58</v>
      </c>
      <c r="O4" s="16" t="s">
        <v>59</v>
      </c>
      <c r="P4" s="16" t="s">
        <v>60</v>
      </c>
      <c r="Q4" s="17" t="s">
        <v>61</v>
      </c>
      <c r="R4" s="17" t="s">
        <v>62</v>
      </c>
      <c r="S4" s="17" t="s">
        <v>63</v>
      </c>
      <c r="T4" s="17" t="s">
        <v>64</v>
      </c>
      <c r="U4" s="17" t="s">
        <v>65</v>
      </c>
      <c r="V4" s="17"/>
      <c r="W4" s="17" t="s">
        <v>66</v>
      </c>
      <c r="X4" s="16"/>
      <c r="AA4" s="4">
        <v>576</v>
      </c>
    </row>
    <row r="5" spans="1:27" ht="45" customHeight="1" x14ac:dyDescent="0.35">
      <c r="A5" s="21" t="s">
        <v>27</v>
      </c>
      <c r="B5" s="16" t="s">
        <v>48</v>
      </c>
      <c r="C5" s="16" t="s">
        <v>49</v>
      </c>
      <c r="D5" s="16" t="s">
        <v>68</v>
      </c>
      <c r="E5" s="16" t="s">
        <v>63</v>
      </c>
      <c r="F5" s="16" t="s">
        <v>69</v>
      </c>
      <c r="G5" s="16" t="s">
        <v>70</v>
      </c>
      <c r="H5" s="16" t="s">
        <v>67</v>
      </c>
      <c r="I5" s="16" t="s">
        <v>71</v>
      </c>
      <c r="J5" s="16" t="s">
        <v>51</v>
      </c>
      <c r="K5" s="16" t="s">
        <v>58</v>
      </c>
      <c r="L5" s="16" t="s">
        <v>72</v>
      </c>
      <c r="M5" s="16" t="s">
        <v>54</v>
      </c>
      <c r="N5" s="16" t="s">
        <v>73</v>
      </c>
      <c r="O5" s="16" t="s">
        <v>53</v>
      </c>
      <c r="P5" s="16" t="s">
        <v>74</v>
      </c>
      <c r="Q5" s="17" t="s">
        <v>55</v>
      </c>
      <c r="R5" s="17" t="s">
        <v>75</v>
      </c>
      <c r="S5" s="17" t="s">
        <v>62</v>
      </c>
      <c r="T5" s="17" t="s">
        <v>76</v>
      </c>
      <c r="U5" s="17" t="s">
        <v>77</v>
      </c>
      <c r="V5" s="17"/>
      <c r="W5" s="17" t="s">
        <v>78</v>
      </c>
      <c r="X5" s="17"/>
      <c r="AA5" s="4">
        <v>576</v>
      </c>
    </row>
    <row r="6" spans="1:27" ht="45" customHeight="1" x14ac:dyDescent="0.35">
      <c r="A6" s="21" t="s">
        <v>28</v>
      </c>
      <c r="B6" s="16" t="s">
        <v>79</v>
      </c>
      <c r="C6" s="16" t="s">
        <v>49</v>
      </c>
      <c r="D6" s="16" t="s">
        <v>80</v>
      </c>
      <c r="E6" s="16" t="s">
        <v>81</v>
      </c>
      <c r="F6" s="16" t="s">
        <v>82</v>
      </c>
      <c r="G6" s="16" t="s">
        <v>83</v>
      </c>
      <c r="H6" s="16" t="s">
        <v>84</v>
      </c>
      <c r="I6" s="16" t="s">
        <v>85</v>
      </c>
      <c r="J6" s="16" t="s">
        <v>86</v>
      </c>
      <c r="K6" s="16" t="s">
        <v>87</v>
      </c>
      <c r="L6" s="16" t="s">
        <v>88</v>
      </c>
      <c r="M6" s="16" t="s">
        <v>89</v>
      </c>
      <c r="N6" s="16" t="s">
        <v>90</v>
      </c>
      <c r="O6" s="16" t="s">
        <v>91</v>
      </c>
      <c r="P6" s="16" t="s">
        <v>92</v>
      </c>
      <c r="Q6" s="16" t="s">
        <v>93</v>
      </c>
      <c r="R6" s="16" t="s">
        <v>94</v>
      </c>
      <c r="S6" s="16" t="s">
        <v>95</v>
      </c>
      <c r="T6" s="16" t="s">
        <v>64</v>
      </c>
      <c r="U6" s="16" t="s">
        <v>96</v>
      </c>
      <c r="V6" s="16"/>
      <c r="W6" s="16" t="s">
        <v>97</v>
      </c>
      <c r="X6" s="16"/>
      <c r="AA6" s="4">
        <v>576</v>
      </c>
    </row>
    <row r="7" spans="1:27" ht="45" customHeight="1" x14ac:dyDescent="0.35">
      <c r="A7" s="21" t="s">
        <v>29</v>
      </c>
      <c r="B7" s="16" t="s">
        <v>98</v>
      </c>
      <c r="C7" s="16" t="s">
        <v>99</v>
      </c>
      <c r="D7" s="16" t="s">
        <v>100</v>
      </c>
      <c r="E7" s="16" t="s">
        <v>101</v>
      </c>
      <c r="F7" s="16" t="s">
        <v>102</v>
      </c>
      <c r="G7" s="16" t="s">
        <v>103</v>
      </c>
      <c r="H7" s="16" t="s">
        <v>104</v>
      </c>
      <c r="I7" s="16" t="s">
        <v>105</v>
      </c>
      <c r="J7" s="16" t="s">
        <v>106</v>
      </c>
      <c r="K7" s="16" t="s">
        <v>107</v>
      </c>
      <c r="L7" s="16" t="s">
        <v>108</v>
      </c>
      <c r="M7" s="16" t="s">
        <v>54</v>
      </c>
      <c r="N7" s="16" t="s">
        <v>109</v>
      </c>
      <c r="O7" s="16" t="s">
        <v>110</v>
      </c>
      <c r="P7" s="16" t="s">
        <v>111</v>
      </c>
      <c r="Q7" s="17" t="s">
        <v>112</v>
      </c>
      <c r="R7" s="17" t="s">
        <v>113</v>
      </c>
      <c r="S7" s="17" t="s">
        <v>114</v>
      </c>
      <c r="T7" s="17" t="s">
        <v>90</v>
      </c>
      <c r="U7" s="17" t="s">
        <v>115</v>
      </c>
      <c r="V7" s="17"/>
      <c r="W7" s="17" t="s">
        <v>116</v>
      </c>
      <c r="X7" s="17"/>
      <c r="AA7" s="4">
        <v>576</v>
      </c>
    </row>
    <row r="8" spans="1:27" ht="45" customHeight="1" x14ac:dyDescent="0.35">
      <c r="A8" s="21" t="s">
        <v>30</v>
      </c>
      <c r="B8" s="16" t="s">
        <v>117</v>
      </c>
      <c r="C8" s="16" t="s">
        <v>118</v>
      </c>
      <c r="D8" s="16" t="s">
        <v>80</v>
      </c>
      <c r="E8" s="16" t="s">
        <v>119</v>
      </c>
      <c r="F8" s="16" t="s">
        <v>79</v>
      </c>
      <c r="G8" s="16" t="s">
        <v>82</v>
      </c>
      <c r="H8" s="16" t="s">
        <v>88</v>
      </c>
      <c r="I8" s="16" t="s">
        <v>87</v>
      </c>
      <c r="J8" s="16" t="s">
        <v>120</v>
      </c>
      <c r="K8" s="16" t="s">
        <v>90</v>
      </c>
      <c r="L8" s="16" t="s">
        <v>121</v>
      </c>
      <c r="M8" s="16" t="s">
        <v>94</v>
      </c>
      <c r="N8" s="16" t="s">
        <v>86</v>
      </c>
      <c r="O8" s="16" t="s">
        <v>122</v>
      </c>
      <c r="P8" s="16" t="s">
        <v>123</v>
      </c>
      <c r="Q8" s="16" t="s">
        <v>124</v>
      </c>
      <c r="R8" s="16" t="s">
        <v>125</v>
      </c>
      <c r="S8" s="16" t="s">
        <v>126</v>
      </c>
      <c r="T8" s="16" t="s">
        <v>89</v>
      </c>
      <c r="U8" s="16" t="s">
        <v>127</v>
      </c>
      <c r="V8" s="16"/>
      <c r="W8" s="16" t="s">
        <v>53</v>
      </c>
      <c r="X8" s="16"/>
      <c r="AA8" s="4">
        <v>576</v>
      </c>
    </row>
    <row r="9" spans="1:27" ht="45" customHeight="1" x14ac:dyDescent="0.35">
      <c r="A9" s="21" t="s">
        <v>31</v>
      </c>
      <c r="B9" s="16" t="s">
        <v>138</v>
      </c>
      <c r="C9" s="16" t="s">
        <v>128</v>
      </c>
      <c r="D9" s="16" t="s">
        <v>100</v>
      </c>
      <c r="E9" s="16" t="s">
        <v>129</v>
      </c>
      <c r="F9" s="16" t="s">
        <v>62</v>
      </c>
      <c r="G9" s="16" t="s">
        <v>130</v>
      </c>
      <c r="H9" s="16" t="s">
        <v>54</v>
      </c>
      <c r="I9" s="16" t="s">
        <v>67</v>
      </c>
      <c r="J9" s="16" t="s">
        <v>131</v>
      </c>
      <c r="K9" s="16" t="s">
        <v>52</v>
      </c>
      <c r="L9" s="16" t="s">
        <v>132</v>
      </c>
      <c r="M9" s="16" t="s">
        <v>84</v>
      </c>
      <c r="N9" s="16" t="s">
        <v>103</v>
      </c>
      <c r="O9" s="16" t="s">
        <v>133</v>
      </c>
      <c r="P9" s="16" t="s">
        <v>134</v>
      </c>
      <c r="Q9" s="16" t="s">
        <v>135</v>
      </c>
      <c r="R9" s="16" t="s">
        <v>136</v>
      </c>
      <c r="S9" s="16" t="s">
        <v>81</v>
      </c>
      <c r="T9" s="16" t="s">
        <v>60</v>
      </c>
      <c r="U9" s="16" t="s">
        <v>137</v>
      </c>
      <c r="V9" s="16"/>
      <c r="W9" s="16" t="s">
        <v>72</v>
      </c>
      <c r="X9" s="16"/>
      <c r="AA9" s="4">
        <v>576</v>
      </c>
    </row>
    <row r="10" spans="1:27" ht="45" customHeight="1" x14ac:dyDescent="0.35">
      <c r="A10" s="21" t="s">
        <v>32</v>
      </c>
      <c r="B10" s="16" t="s">
        <v>117</v>
      </c>
      <c r="C10" s="16" t="s">
        <v>98</v>
      </c>
      <c r="D10" s="16" t="s">
        <v>139</v>
      </c>
      <c r="E10" s="16" t="s">
        <v>140</v>
      </c>
      <c r="F10" s="16" t="s">
        <v>118</v>
      </c>
      <c r="G10" s="16" t="s">
        <v>80</v>
      </c>
      <c r="H10" s="16" t="s">
        <v>79</v>
      </c>
      <c r="I10" s="16" t="s">
        <v>90</v>
      </c>
      <c r="J10" s="16" t="s">
        <v>120</v>
      </c>
      <c r="K10" s="16" t="s">
        <v>141</v>
      </c>
      <c r="L10" s="16" t="s">
        <v>88</v>
      </c>
      <c r="M10" s="16" t="s">
        <v>142</v>
      </c>
      <c r="N10" s="16" t="s">
        <v>143</v>
      </c>
      <c r="O10" s="16" t="s">
        <v>83</v>
      </c>
      <c r="P10" s="16" t="s">
        <v>126</v>
      </c>
      <c r="Q10" s="16" t="s">
        <v>144</v>
      </c>
      <c r="R10" s="16" t="s">
        <v>122</v>
      </c>
      <c r="S10" s="16" t="s">
        <v>145</v>
      </c>
      <c r="T10" s="16" t="s">
        <v>125</v>
      </c>
      <c r="U10" s="16" t="s">
        <v>124</v>
      </c>
      <c r="V10" s="16"/>
      <c r="W10" s="16" t="s">
        <v>156</v>
      </c>
      <c r="X10" s="16"/>
      <c r="AA10" s="4">
        <v>576</v>
      </c>
    </row>
    <row r="11" spans="1:27" ht="45" customHeight="1" x14ac:dyDescent="0.35">
      <c r="A11" s="21" t="s">
        <v>33</v>
      </c>
      <c r="B11" s="16" t="s">
        <v>146</v>
      </c>
      <c r="C11" s="16" t="s">
        <v>128</v>
      </c>
      <c r="D11" s="16" t="s">
        <v>147</v>
      </c>
      <c r="E11" s="16" t="s">
        <v>118</v>
      </c>
      <c r="F11" s="16" t="s">
        <v>148</v>
      </c>
      <c r="G11" s="16" t="s">
        <v>149</v>
      </c>
      <c r="H11" s="16" t="s">
        <v>150</v>
      </c>
      <c r="I11" s="16" t="s">
        <v>80</v>
      </c>
      <c r="J11" s="16" t="s">
        <v>120</v>
      </c>
      <c r="K11" s="16" t="s">
        <v>79</v>
      </c>
      <c r="L11" s="16" t="s">
        <v>129</v>
      </c>
      <c r="M11" s="16" t="s">
        <v>90</v>
      </c>
      <c r="N11" s="16" t="s">
        <v>151</v>
      </c>
      <c r="O11" s="16" t="s">
        <v>152</v>
      </c>
      <c r="P11" s="16" t="s">
        <v>127</v>
      </c>
      <c r="Q11" s="16" t="s">
        <v>153</v>
      </c>
      <c r="R11" s="16" t="s">
        <v>126</v>
      </c>
      <c r="S11" s="16" t="s">
        <v>121</v>
      </c>
      <c r="T11" s="16" t="s">
        <v>154</v>
      </c>
      <c r="U11" s="16" t="s">
        <v>155</v>
      </c>
      <c r="V11" s="16"/>
      <c r="W11" s="16" t="s">
        <v>156</v>
      </c>
      <c r="X11" s="16"/>
      <c r="AA11" s="4">
        <v>576</v>
      </c>
    </row>
    <row r="12" spans="1:27" ht="45" customHeight="1" x14ac:dyDescent="0.35">
      <c r="A12" s="21" t="s">
        <v>34</v>
      </c>
      <c r="B12" s="16" t="s">
        <v>118</v>
      </c>
      <c r="C12" s="16" t="s">
        <v>79</v>
      </c>
      <c r="D12" s="16" t="s">
        <v>157</v>
      </c>
      <c r="E12" s="16" t="s">
        <v>158</v>
      </c>
      <c r="F12" s="16" t="s">
        <v>82</v>
      </c>
      <c r="G12" s="16" t="s">
        <v>159</v>
      </c>
      <c r="H12" s="16" t="s">
        <v>90</v>
      </c>
      <c r="I12" s="16" t="s">
        <v>160</v>
      </c>
      <c r="J12" s="16" t="s">
        <v>151</v>
      </c>
      <c r="K12" s="16" t="s">
        <v>80</v>
      </c>
      <c r="L12" s="16" t="s">
        <v>161</v>
      </c>
      <c r="M12" s="16" t="s">
        <v>83</v>
      </c>
      <c r="N12" s="16" t="s">
        <v>100</v>
      </c>
      <c r="O12" s="16" t="s">
        <v>115</v>
      </c>
      <c r="P12" s="16" t="s">
        <v>121</v>
      </c>
      <c r="Q12" s="16" t="s">
        <v>155</v>
      </c>
      <c r="R12" s="16" t="s">
        <v>149</v>
      </c>
      <c r="S12" s="16" t="s">
        <v>162</v>
      </c>
      <c r="T12" s="16" t="s">
        <v>163</v>
      </c>
      <c r="U12" s="16" t="s">
        <v>164</v>
      </c>
      <c r="V12" s="16"/>
      <c r="W12" s="16" t="s">
        <v>165</v>
      </c>
      <c r="X12" s="16"/>
      <c r="AA12" s="4">
        <v>576</v>
      </c>
    </row>
    <row r="13" spans="1:27" ht="45" customHeight="1" x14ac:dyDescent="0.35">
      <c r="A13" s="21" t="s">
        <v>35</v>
      </c>
      <c r="B13" s="16" t="s">
        <v>67</v>
      </c>
      <c r="C13" s="16" t="s">
        <v>165</v>
      </c>
      <c r="D13" s="16" t="s">
        <v>70</v>
      </c>
      <c r="E13" s="16" t="s">
        <v>166</v>
      </c>
      <c r="F13" s="16" t="s">
        <v>131</v>
      </c>
      <c r="G13" s="16" t="s">
        <v>52</v>
      </c>
      <c r="H13" s="16" t="s">
        <v>55</v>
      </c>
      <c r="I13" s="16" t="s">
        <v>100</v>
      </c>
      <c r="J13" s="16" t="s">
        <v>57</v>
      </c>
      <c r="K13" s="16" t="s">
        <v>167</v>
      </c>
      <c r="L13" s="16" t="s">
        <v>168</v>
      </c>
      <c r="M13" s="16" t="s">
        <v>63</v>
      </c>
      <c r="N13" s="16" t="s">
        <v>169</v>
      </c>
      <c r="O13" s="16" t="s">
        <v>60</v>
      </c>
      <c r="P13" s="16" t="s">
        <v>51</v>
      </c>
      <c r="Q13" s="16" t="s">
        <v>170</v>
      </c>
      <c r="R13" s="16" t="s">
        <v>171</v>
      </c>
      <c r="S13" s="16" t="s">
        <v>75</v>
      </c>
      <c r="T13" s="16" t="s">
        <v>72</v>
      </c>
      <c r="U13" s="16" t="s">
        <v>172</v>
      </c>
      <c r="V13" s="16"/>
      <c r="W13" s="16" t="s">
        <v>173</v>
      </c>
      <c r="X13" s="16"/>
      <c r="AA13" s="4">
        <v>576</v>
      </c>
    </row>
    <row r="14" spans="1:27" ht="45" customHeight="1" x14ac:dyDescent="0.35">
      <c r="A14" s="21" t="s">
        <v>36</v>
      </c>
      <c r="B14" s="16" t="s">
        <v>65</v>
      </c>
      <c r="C14" s="16" t="s">
        <v>86</v>
      </c>
      <c r="D14" s="16" t="s">
        <v>98</v>
      </c>
      <c r="E14" s="16" t="s">
        <v>162</v>
      </c>
      <c r="F14" s="16" t="s">
        <v>174</v>
      </c>
      <c r="G14" s="16" t="s">
        <v>175</v>
      </c>
      <c r="H14" s="16" t="s">
        <v>117</v>
      </c>
      <c r="I14" s="16" t="s">
        <v>91</v>
      </c>
      <c r="J14" s="16" t="s">
        <v>176</v>
      </c>
      <c r="K14" s="16" t="s">
        <v>177</v>
      </c>
      <c r="L14" s="16" t="s">
        <v>109</v>
      </c>
      <c r="M14" s="16" t="s">
        <v>178</v>
      </c>
      <c r="N14" s="16" t="s">
        <v>179</v>
      </c>
      <c r="O14" s="16" t="s">
        <v>180</v>
      </c>
      <c r="P14" s="16" t="s">
        <v>181</v>
      </c>
      <c r="Q14" s="16" t="s">
        <v>80</v>
      </c>
      <c r="R14" s="16" t="s">
        <v>79</v>
      </c>
      <c r="S14" s="16" t="s">
        <v>149</v>
      </c>
      <c r="T14" s="16" t="s">
        <v>151</v>
      </c>
      <c r="U14" s="16" t="s">
        <v>182</v>
      </c>
      <c r="V14" s="16"/>
      <c r="W14" s="16" t="s">
        <v>183</v>
      </c>
      <c r="X14" s="16"/>
      <c r="AA14" s="4">
        <v>576</v>
      </c>
    </row>
    <row r="15" spans="1:27" ht="45" customHeight="1" x14ac:dyDescent="0.35">
      <c r="A15" s="21" t="s">
        <v>198</v>
      </c>
      <c r="B15" s="16" t="s">
        <v>131</v>
      </c>
      <c r="C15" s="16" t="s">
        <v>63</v>
      </c>
      <c r="D15" s="16" t="s">
        <v>51</v>
      </c>
      <c r="E15" s="16" t="s">
        <v>100</v>
      </c>
      <c r="F15" s="16" t="s">
        <v>165</v>
      </c>
      <c r="G15" s="16" t="s">
        <v>81</v>
      </c>
      <c r="H15" s="16" t="s">
        <v>184</v>
      </c>
      <c r="I15" s="16" t="s">
        <v>137</v>
      </c>
      <c r="J15" s="16" t="s">
        <v>79</v>
      </c>
      <c r="K15" s="16" t="s">
        <v>185</v>
      </c>
      <c r="L15" s="16" t="s">
        <v>135</v>
      </c>
      <c r="M15" s="16" t="s">
        <v>171</v>
      </c>
      <c r="N15" s="16" t="s">
        <v>186</v>
      </c>
      <c r="O15" s="16" t="s">
        <v>173</v>
      </c>
      <c r="P15" s="16" t="s">
        <v>99</v>
      </c>
      <c r="Q15" s="16" t="s">
        <v>86</v>
      </c>
      <c r="R15" s="16" t="s">
        <v>109</v>
      </c>
      <c r="S15" s="16" t="s">
        <v>75</v>
      </c>
      <c r="T15" s="16" t="s">
        <v>187</v>
      </c>
      <c r="U15" s="16" t="s">
        <v>188</v>
      </c>
      <c r="V15" s="16"/>
      <c r="W15" s="16" t="s">
        <v>183</v>
      </c>
      <c r="X15" s="16"/>
      <c r="AA15" s="4">
        <v>576</v>
      </c>
    </row>
    <row r="16" spans="1:27" ht="45" customHeight="1" x14ac:dyDescent="0.35">
      <c r="A16" s="21" t="s">
        <v>37</v>
      </c>
      <c r="B16" s="16" t="s">
        <v>65</v>
      </c>
      <c r="C16" s="16" t="s">
        <v>189</v>
      </c>
      <c r="D16" s="16" t="s">
        <v>79</v>
      </c>
      <c r="E16" s="16" t="s">
        <v>121</v>
      </c>
      <c r="F16" s="16" t="s">
        <v>190</v>
      </c>
      <c r="G16" s="16" t="s">
        <v>80</v>
      </c>
      <c r="H16" s="16" t="s">
        <v>191</v>
      </c>
      <c r="I16" s="16" t="s">
        <v>118</v>
      </c>
      <c r="J16" s="16" t="s">
        <v>149</v>
      </c>
      <c r="K16" s="16" t="s">
        <v>86</v>
      </c>
      <c r="L16" s="16" t="s">
        <v>83</v>
      </c>
      <c r="M16" s="16" t="s">
        <v>146</v>
      </c>
      <c r="N16" s="16" t="s">
        <v>160</v>
      </c>
      <c r="O16" s="16" t="s">
        <v>144</v>
      </c>
      <c r="P16" s="16" t="s">
        <v>145</v>
      </c>
      <c r="Q16" s="16" t="s">
        <v>192</v>
      </c>
      <c r="R16" s="16" t="s">
        <v>193</v>
      </c>
      <c r="S16" s="16" t="s">
        <v>148</v>
      </c>
      <c r="T16" s="16" t="s">
        <v>194</v>
      </c>
      <c r="U16" s="16" t="s">
        <v>78</v>
      </c>
      <c r="V16" s="16"/>
      <c r="W16" s="16" t="s">
        <v>170</v>
      </c>
      <c r="X16" s="16"/>
      <c r="AA16" s="4">
        <v>576</v>
      </c>
    </row>
    <row r="17" spans="1:27" ht="45" customHeight="1" x14ac:dyDescent="0.35">
      <c r="A17" s="21" t="s">
        <v>38</v>
      </c>
      <c r="B17" s="16" t="s">
        <v>122</v>
      </c>
      <c r="C17" s="16" t="s">
        <v>80</v>
      </c>
      <c r="D17" s="16" t="s">
        <v>151</v>
      </c>
      <c r="E17" s="16" t="s">
        <v>117</v>
      </c>
      <c r="F17" s="16" t="s">
        <v>79</v>
      </c>
      <c r="G17" s="16" t="s">
        <v>83</v>
      </c>
      <c r="H17" s="16" t="s">
        <v>149</v>
      </c>
      <c r="I17" s="16" t="s">
        <v>87</v>
      </c>
      <c r="J17" s="16" t="s">
        <v>146</v>
      </c>
      <c r="K17" s="16" t="s">
        <v>118</v>
      </c>
      <c r="L17" s="16" t="s">
        <v>121</v>
      </c>
      <c r="M17" s="16" t="s">
        <v>192</v>
      </c>
      <c r="N17" s="16" t="s">
        <v>98</v>
      </c>
      <c r="O17" s="16" t="s">
        <v>195</v>
      </c>
      <c r="P17" s="16" t="s">
        <v>155</v>
      </c>
      <c r="Q17" s="16" t="s">
        <v>196</v>
      </c>
      <c r="R17" s="16" t="s">
        <v>65</v>
      </c>
      <c r="S17" s="16" t="s">
        <v>145</v>
      </c>
      <c r="T17" s="16" t="s">
        <v>162</v>
      </c>
      <c r="U17" s="16" t="s">
        <v>141</v>
      </c>
      <c r="V17" s="20"/>
      <c r="W17" s="16" t="s">
        <v>197</v>
      </c>
      <c r="X17" s="16"/>
      <c r="AA17" s="4">
        <v>576</v>
      </c>
    </row>
    <row r="18" spans="1:27" ht="45" customHeight="1" x14ac:dyDescent="0.35">
      <c r="A18" s="21" t="s">
        <v>39</v>
      </c>
      <c r="B18" s="16" t="s">
        <v>131</v>
      </c>
      <c r="C18" s="16" t="s">
        <v>51</v>
      </c>
      <c r="D18" s="16" t="s">
        <v>199</v>
      </c>
      <c r="E18" s="16" t="s">
        <v>100</v>
      </c>
      <c r="F18" s="16" t="s">
        <v>81</v>
      </c>
      <c r="G18" s="16" t="s">
        <v>128</v>
      </c>
      <c r="H18" s="16" t="s">
        <v>57</v>
      </c>
      <c r="I18" s="16" t="s">
        <v>201</v>
      </c>
      <c r="J18" s="16" t="s">
        <v>92</v>
      </c>
      <c r="K18" s="16" t="s">
        <v>200</v>
      </c>
      <c r="L18" s="16" t="s">
        <v>202</v>
      </c>
      <c r="M18" s="16" t="s">
        <v>63</v>
      </c>
      <c r="N18" s="16" t="s">
        <v>195</v>
      </c>
      <c r="O18" s="16" t="s">
        <v>109</v>
      </c>
      <c r="P18" s="16" t="s">
        <v>149</v>
      </c>
      <c r="Q18" s="16" t="s">
        <v>192</v>
      </c>
      <c r="R18" s="16" t="s">
        <v>151</v>
      </c>
      <c r="S18" s="16" t="s">
        <v>80</v>
      </c>
      <c r="T18" s="16" t="s">
        <v>194</v>
      </c>
      <c r="U18" s="16" t="s">
        <v>203</v>
      </c>
      <c r="V18" s="16"/>
      <c r="W18" s="16" t="s">
        <v>204</v>
      </c>
      <c r="X18" s="16"/>
      <c r="AA18" s="4">
        <v>573</v>
      </c>
    </row>
    <row r="19" spans="1:27" ht="45" customHeight="1" x14ac:dyDescent="0.35">
      <c r="A19" s="21" t="s">
        <v>40</v>
      </c>
      <c r="B19" s="16" t="s">
        <v>192</v>
      </c>
      <c r="C19" s="16" t="s">
        <v>81</v>
      </c>
      <c r="D19" s="16" t="s">
        <v>205</v>
      </c>
      <c r="E19" s="16" t="s">
        <v>98</v>
      </c>
      <c r="F19" s="16" t="s">
        <v>206</v>
      </c>
      <c r="G19" s="16" t="s">
        <v>194</v>
      </c>
      <c r="H19" s="16" t="s">
        <v>207</v>
      </c>
      <c r="I19" s="16" t="s">
        <v>208</v>
      </c>
      <c r="J19" s="16" t="s">
        <v>175</v>
      </c>
      <c r="K19" s="16" t="s">
        <v>159</v>
      </c>
      <c r="L19" s="16" t="s">
        <v>94</v>
      </c>
      <c r="M19" s="16" t="s">
        <v>209</v>
      </c>
      <c r="N19" s="16" t="s">
        <v>121</v>
      </c>
      <c r="O19" s="16" t="s">
        <v>59</v>
      </c>
      <c r="P19" s="16" t="s">
        <v>80</v>
      </c>
      <c r="Q19" s="16" t="s">
        <v>149</v>
      </c>
      <c r="R19" s="16" t="s">
        <v>144</v>
      </c>
      <c r="S19" s="16" t="s">
        <v>140</v>
      </c>
      <c r="T19" s="16" t="s">
        <v>195</v>
      </c>
      <c r="U19" s="16" t="s">
        <v>124</v>
      </c>
      <c r="V19" s="16"/>
      <c r="W19" s="16" t="s">
        <v>210</v>
      </c>
      <c r="X19" s="16"/>
      <c r="AA19" s="4">
        <v>576</v>
      </c>
    </row>
    <row r="20" spans="1:27" ht="45" customHeight="1" x14ac:dyDescent="0.35">
      <c r="A20" s="21" t="s">
        <v>41</v>
      </c>
      <c r="B20" s="16" t="s">
        <v>118</v>
      </c>
      <c r="C20" s="16" t="s">
        <v>80</v>
      </c>
      <c r="D20" s="16" t="s">
        <v>211</v>
      </c>
      <c r="E20" s="16" t="s">
        <v>144</v>
      </c>
      <c r="F20" s="16" t="s">
        <v>51</v>
      </c>
      <c r="G20" s="16" t="s">
        <v>140</v>
      </c>
      <c r="H20" s="16" t="s">
        <v>83</v>
      </c>
      <c r="I20" s="16" t="s">
        <v>149</v>
      </c>
      <c r="J20" s="16" t="s">
        <v>151</v>
      </c>
      <c r="K20" s="16" t="s">
        <v>121</v>
      </c>
      <c r="L20" s="16" t="s">
        <v>192</v>
      </c>
      <c r="M20" s="16" t="s">
        <v>94</v>
      </c>
      <c r="N20" s="16" t="s">
        <v>134</v>
      </c>
      <c r="O20" s="16" t="s">
        <v>146</v>
      </c>
      <c r="P20" s="16" t="s">
        <v>178</v>
      </c>
      <c r="Q20" s="16" t="s">
        <v>65</v>
      </c>
      <c r="R20" s="16" t="s">
        <v>195</v>
      </c>
      <c r="S20" s="16" t="s">
        <v>193</v>
      </c>
      <c r="T20" s="16" t="s">
        <v>141</v>
      </c>
      <c r="U20" s="16" t="s">
        <v>175</v>
      </c>
      <c r="V20" s="16"/>
      <c r="W20" s="16" t="s">
        <v>170</v>
      </c>
      <c r="X20" s="16"/>
      <c r="AA20" s="4">
        <v>576</v>
      </c>
    </row>
    <row r="21" spans="1:27" ht="45" customHeight="1" x14ac:dyDescent="0.35">
      <c r="A21" s="21" t="s">
        <v>42</v>
      </c>
      <c r="B21" s="16" t="s">
        <v>131</v>
      </c>
      <c r="C21" s="16" t="s">
        <v>100</v>
      </c>
      <c r="D21" s="16" t="s">
        <v>212</v>
      </c>
      <c r="E21" s="16" t="s">
        <v>173</v>
      </c>
      <c r="F21" s="16" t="s">
        <v>50</v>
      </c>
      <c r="G21" s="16" t="s">
        <v>213</v>
      </c>
      <c r="H21" s="16" t="s">
        <v>214</v>
      </c>
      <c r="I21" s="16" t="s">
        <v>215</v>
      </c>
      <c r="J21" s="16" t="s">
        <v>151</v>
      </c>
      <c r="K21" s="16" t="s">
        <v>153</v>
      </c>
      <c r="L21" s="16" t="s">
        <v>174</v>
      </c>
      <c r="M21" s="16" t="s">
        <v>111</v>
      </c>
      <c r="N21" s="16" t="s">
        <v>162</v>
      </c>
      <c r="O21" s="16" t="s">
        <v>195</v>
      </c>
      <c r="P21" s="16" t="s">
        <v>216</v>
      </c>
      <c r="Q21" s="16" t="s">
        <v>217</v>
      </c>
      <c r="R21" s="16" t="s">
        <v>218</v>
      </c>
      <c r="S21" s="16" t="s">
        <v>219</v>
      </c>
      <c r="T21" s="16" t="s">
        <v>65</v>
      </c>
      <c r="U21" s="16" t="s">
        <v>203</v>
      </c>
      <c r="V21" s="16"/>
      <c r="W21" s="16" t="s">
        <v>72</v>
      </c>
      <c r="X21" s="16"/>
      <c r="AA21" s="4">
        <v>576</v>
      </c>
    </row>
    <row r="22" spans="1:27" ht="45" customHeight="1" x14ac:dyDescent="0.35">
      <c r="A22" s="21" t="s">
        <v>43</v>
      </c>
      <c r="B22" s="16" t="s">
        <v>65</v>
      </c>
      <c r="C22" s="16" t="s">
        <v>191</v>
      </c>
      <c r="D22" s="16" t="s">
        <v>149</v>
      </c>
      <c r="E22" s="16" t="s">
        <v>144</v>
      </c>
      <c r="F22" s="16" t="s">
        <v>80</v>
      </c>
      <c r="G22" s="16" t="s">
        <v>118</v>
      </c>
      <c r="H22" s="16" t="s">
        <v>146</v>
      </c>
      <c r="I22" s="16" t="s">
        <v>151</v>
      </c>
      <c r="J22" s="16" t="s">
        <v>220</v>
      </c>
      <c r="K22" s="16" t="s">
        <v>125</v>
      </c>
      <c r="L22" s="16" t="s">
        <v>83</v>
      </c>
      <c r="M22" s="16" t="s">
        <v>145</v>
      </c>
      <c r="N22" s="16" t="s">
        <v>221</v>
      </c>
      <c r="O22" s="16" t="s">
        <v>222</v>
      </c>
      <c r="P22" s="16" t="s">
        <v>192</v>
      </c>
      <c r="Q22" s="16" t="s">
        <v>140</v>
      </c>
      <c r="R22" s="16" t="s">
        <v>193</v>
      </c>
      <c r="S22" s="16" t="s">
        <v>195</v>
      </c>
      <c r="T22" s="16" t="s">
        <v>162</v>
      </c>
      <c r="U22" s="16" t="s">
        <v>111</v>
      </c>
      <c r="V22" s="16"/>
      <c r="W22" s="16" t="s">
        <v>161</v>
      </c>
      <c r="X22" s="16"/>
      <c r="AA22" s="4">
        <v>576</v>
      </c>
    </row>
    <row r="23" spans="1:27" ht="45" customHeight="1" x14ac:dyDescent="0.35">
      <c r="A23" s="21" t="s">
        <v>44</v>
      </c>
      <c r="B23" s="16" t="s">
        <v>166</v>
      </c>
      <c r="C23" s="16" t="s">
        <v>49</v>
      </c>
      <c r="D23" s="16" t="s">
        <v>51</v>
      </c>
      <c r="E23" s="16" t="s">
        <v>50</v>
      </c>
      <c r="F23" s="16" t="s">
        <v>165</v>
      </c>
      <c r="G23" s="16" t="s">
        <v>67</v>
      </c>
      <c r="H23" s="16" t="s">
        <v>100</v>
      </c>
      <c r="I23" s="16" t="s">
        <v>223</v>
      </c>
      <c r="J23" s="16" t="s">
        <v>173</v>
      </c>
      <c r="K23" s="16" t="s">
        <v>57</v>
      </c>
      <c r="L23" s="16" t="s">
        <v>52</v>
      </c>
      <c r="M23" s="16" t="s">
        <v>214</v>
      </c>
      <c r="N23" s="16" t="s">
        <v>69</v>
      </c>
      <c r="O23" s="16" t="s">
        <v>55</v>
      </c>
      <c r="P23" s="16" t="s">
        <v>224</v>
      </c>
      <c r="Q23" s="16" t="s">
        <v>225</v>
      </c>
      <c r="R23" s="16" t="s">
        <v>226</v>
      </c>
      <c r="S23" s="16" t="s">
        <v>200</v>
      </c>
      <c r="T23" s="16" t="s">
        <v>61</v>
      </c>
      <c r="U23" s="16" t="s">
        <v>170</v>
      </c>
      <c r="V23" s="16"/>
      <c r="W23" s="16" t="s">
        <v>227</v>
      </c>
      <c r="X23" s="16"/>
      <c r="AA23" s="4">
        <v>576</v>
      </c>
    </row>
    <row r="24" spans="1:27" ht="45" customHeight="1" x14ac:dyDescent="0.35">
      <c r="A24" s="21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AA24" s="4">
        <v>576</v>
      </c>
    </row>
    <row r="25" spans="1:27" ht="23.1" customHeight="1" x14ac:dyDescent="0.35">
      <c r="A25" s="5"/>
      <c r="B25" s="5"/>
      <c r="C25" s="5"/>
      <c r="D25" s="5"/>
      <c r="E25" s="5"/>
      <c r="F25" s="5"/>
      <c r="G25" s="5"/>
      <c r="H25" s="5"/>
      <c r="I25" s="5"/>
      <c r="J25" s="5" t="s">
        <v>25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6"/>
      <c r="Z25" s="6"/>
      <c r="AA25" s="6">
        <f>SUM(AA4:AA24)+8</f>
        <v>12101</v>
      </c>
    </row>
    <row r="26" spans="1:27" ht="23.1" customHeight="1" x14ac:dyDescent="0.35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6"/>
      <c r="Z26" s="6"/>
      <c r="AA26" s="6"/>
    </row>
    <row r="27" spans="1:27" ht="26.1" customHeight="1" x14ac:dyDescent="0.35">
      <c r="A27" s="6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6"/>
      <c r="Z27" s="6"/>
      <c r="AA27" s="6"/>
    </row>
    <row r="28" spans="1:27" ht="26.1" customHeight="1" x14ac:dyDescent="0.3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7" ht="26.1" customHeight="1" x14ac:dyDescent="0.3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7" ht="26.1" customHeight="1" x14ac:dyDescent="0.3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7" ht="26.1" customHeight="1" x14ac:dyDescent="0.3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7" ht="26.1" customHeight="1" x14ac:dyDescent="0.3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2:23" ht="26.1" customHeight="1" x14ac:dyDescent="0.3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</sheetData>
  <phoneticPr fontId="0" type="noConversion"/>
  <printOptions gridLines="1" gridLinesSet="0"/>
  <pageMargins left="0" right="0" top="0" bottom="0" header="0.4921259845" footer="0.4921259845"/>
  <pageSetup paperSize="9" scale="5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B25"/>
  <sheetViews>
    <sheetView tabSelected="1" workbookViewId="0">
      <selection activeCell="A24" sqref="A24"/>
    </sheetView>
  </sheetViews>
  <sheetFormatPr baseColWidth="10" defaultColWidth="13.7109375" defaultRowHeight="24" customHeight="1" x14ac:dyDescent="0.35"/>
  <cols>
    <col min="1" max="1" width="10" customWidth="1"/>
    <col min="2" max="2" width="20.7109375" customWidth="1"/>
    <col min="3" max="3" width="5.42578125" customWidth="1"/>
    <col min="4" max="4" width="20.7109375" customWidth="1"/>
    <col min="5" max="5" width="4" customWidth="1"/>
    <col min="6" max="6" width="20.7109375" customWidth="1"/>
    <col min="7" max="7" width="4" customWidth="1"/>
    <col min="8" max="8" width="20.7109375" customWidth="1"/>
    <col min="9" max="9" width="4" customWidth="1"/>
    <col min="10" max="11" width="20.7109375" hidden="1" customWidth="1"/>
    <col min="12" max="12" width="20.7109375" customWidth="1"/>
    <col min="13" max="13" width="4" customWidth="1"/>
  </cols>
  <sheetData>
    <row r="1" spans="1:28" ht="24" customHeight="1" x14ac:dyDescent="0.35">
      <c r="A1" s="18" t="s">
        <v>46</v>
      </c>
      <c r="B1" s="1"/>
      <c r="C1" s="1"/>
      <c r="D1" s="1"/>
      <c r="E1" s="1"/>
      <c r="F1" s="1"/>
    </row>
    <row r="2" spans="1:28" ht="24" customHeight="1" x14ac:dyDescent="0.35">
      <c r="A2" s="10" t="s">
        <v>22</v>
      </c>
      <c r="B2" s="12" t="s">
        <v>23</v>
      </c>
      <c r="C2" s="12"/>
      <c r="D2" s="12" t="s">
        <v>24</v>
      </c>
      <c r="E2" s="12"/>
      <c r="F2" s="12" t="s">
        <v>21</v>
      </c>
      <c r="G2" s="12"/>
      <c r="H2" s="12" t="s">
        <v>45</v>
      </c>
      <c r="I2" s="12"/>
      <c r="J2" s="12"/>
      <c r="K2" s="12"/>
      <c r="L2" s="12"/>
      <c r="M2" s="1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39.950000000000003" customHeight="1" x14ac:dyDescent="0.35">
      <c r="A3" s="12" t="s">
        <v>0</v>
      </c>
      <c r="B3" s="12" t="s">
        <v>118</v>
      </c>
      <c r="C3" s="12">
        <v>800</v>
      </c>
      <c r="D3" s="12" t="s">
        <v>131</v>
      </c>
      <c r="E3" s="12">
        <v>300</v>
      </c>
      <c r="F3" s="12" t="s">
        <v>65</v>
      </c>
      <c r="G3" s="12">
        <v>300</v>
      </c>
      <c r="H3" s="12" t="s">
        <v>118</v>
      </c>
      <c r="I3" s="12">
        <v>300</v>
      </c>
      <c r="J3" s="12"/>
      <c r="K3" s="12"/>
      <c r="L3" s="12"/>
      <c r="M3" s="12"/>
      <c r="P3" s="2"/>
    </row>
    <row r="4" spans="1:28" ht="39.950000000000003" customHeight="1" x14ac:dyDescent="0.35">
      <c r="A4" s="12" t="s">
        <v>1</v>
      </c>
      <c r="B4" s="12" t="s">
        <v>80</v>
      </c>
      <c r="C4" s="12">
        <v>500</v>
      </c>
      <c r="D4" s="12" t="s">
        <v>100</v>
      </c>
      <c r="E4" s="12">
        <v>150</v>
      </c>
      <c r="F4" s="12" t="s">
        <v>232</v>
      </c>
      <c r="G4" s="12">
        <v>150</v>
      </c>
      <c r="H4" s="12" t="s">
        <v>149</v>
      </c>
      <c r="I4" s="12">
        <v>150</v>
      </c>
      <c r="J4" s="12"/>
      <c r="K4" s="12"/>
      <c r="L4" s="12"/>
      <c r="M4" s="12"/>
    </row>
    <row r="5" spans="1:28" ht="39.950000000000003" customHeight="1" x14ac:dyDescent="0.35">
      <c r="A5" s="12" t="s">
        <v>2</v>
      </c>
      <c r="B5" s="12" t="s">
        <v>149</v>
      </c>
      <c r="C5" s="12">
        <v>400</v>
      </c>
      <c r="D5" s="12" t="s">
        <v>229</v>
      </c>
      <c r="E5" s="12">
        <v>100</v>
      </c>
      <c r="F5" s="12" t="s">
        <v>80</v>
      </c>
      <c r="G5" s="12">
        <v>100</v>
      </c>
      <c r="H5" s="12" t="s">
        <v>121</v>
      </c>
      <c r="I5" s="12">
        <v>100</v>
      </c>
      <c r="J5" s="12"/>
      <c r="K5" s="12"/>
      <c r="L5" s="12"/>
      <c r="M5" s="12"/>
    </row>
    <row r="6" spans="1:28" ht="39.950000000000003" customHeight="1" x14ac:dyDescent="0.35">
      <c r="A6" s="12" t="s">
        <v>3</v>
      </c>
      <c r="B6" s="12" t="s">
        <v>124</v>
      </c>
      <c r="C6" s="12">
        <v>300</v>
      </c>
      <c r="D6" s="12" t="s">
        <v>118</v>
      </c>
      <c r="E6" s="12">
        <v>80</v>
      </c>
      <c r="F6" s="12" t="s">
        <v>191</v>
      </c>
      <c r="G6" s="12">
        <v>80</v>
      </c>
      <c r="H6" s="12" t="s">
        <v>122</v>
      </c>
      <c r="I6" s="12">
        <v>80</v>
      </c>
      <c r="J6" s="12"/>
      <c r="K6" s="12"/>
      <c r="L6" s="12"/>
      <c r="M6" s="12"/>
    </row>
    <row r="7" spans="1:28" ht="39.950000000000003" customHeight="1" x14ac:dyDescent="0.35">
      <c r="A7" s="12" t="s">
        <v>4</v>
      </c>
      <c r="B7" s="12" t="s">
        <v>121</v>
      </c>
      <c r="C7" s="12">
        <v>150</v>
      </c>
      <c r="D7" s="12" t="s">
        <v>98</v>
      </c>
      <c r="E7" s="12">
        <v>60</v>
      </c>
      <c r="F7" s="12" t="s">
        <v>118</v>
      </c>
      <c r="G7" s="12">
        <v>60</v>
      </c>
      <c r="H7" s="12" t="s">
        <v>195</v>
      </c>
      <c r="I7" s="12">
        <v>60</v>
      </c>
      <c r="J7" s="12"/>
      <c r="K7" s="12"/>
      <c r="L7" s="12"/>
      <c r="M7" s="12"/>
    </row>
    <row r="8" spans="1:28" ht="39.950000000000003" customHeight="1" x14ac:dyDescent="0.35">
      <c r="A8" s="12" t="s">
        <v>5</v>
      </c>
      <c r="B8" s="12" t="s">
        <v>191</v>
      </c>
      <c r="C8" s="12">
        <v>100</v>
      </c>
      <c r="D8" s="12" t="s">
        <v>230</v>
      </c>
      <c r="E8" s="12">
        <v>50</v>
      </c>
      <c r="F8" s="12" t="s">
        <v>98</v>
      </c>
      <c r="G8" s="12">
        <v>50</v>
      </c>
      <c r="H8" s="12" t="s">
        <v>94</v>
      </c>
      <c r="I8" s="12">
        <v>50</v>
      </c>
      <c r="J8" s="12"/>
      <c r="K8" s="12"/>
      <c r="L8" s="12"/>
      <c r="M8" s="12"/>
    </row>
    <row r="9" spans="1:28" ht="39.950000000000003" customHeight="1" x14ac:dyDescent="0.35">
      <c r="A9" s="12" t="s">
        <v>6</v>
      </c>
      <c r="B9" s="12" t="s">
        <v>195</v>
      </c>
      <c r="C9" s="12">
        <v>80</v>
      </c>
      <c r="D9" s="12" t="s">
        <v>51</v>
      </c>
      <c r="E9" s="12">
        <v>45</v>
      </c>
      <c r="F9" s="12" t="s">
        <v>125</v>
      </c>
      <c r="G9" s="12">
        <v>45</v>
      </c>
      <c r="H9" s="12" t="s">
        <v>125</v>
      </c>
      <c r="I9" s="12">
        <v>45</v>
      </c>
      <c r="J9" s="12"/>
      <c r="K9" s="12"/>
      <c r="L9" s="12"/>
      <c r="M9" s="12"/>
    </row>
    <row r="10" spans="1:28" ht="39.950000000000003" customHeight="1" x14ac:dyDescent="0.35">
      <c r="A10" s="12" t="s">
        <v>7</v>
      </c>
      <c r="B10" s="12" t="s">
        <v>83</v>
      </c>
      <c r="C10" s="12">
        <v>75</v>
      </c>
      <c r="D10" s="12" t="s">
        <v>65</v>
      </c>
      <c r="E10" s="12">
        <v>40</v>
      </c>
      <c r="F10" s="12" t="s">
        <v>124</v>
      </c>
      <c r="G10" s="12">
        <v>40</v>
      </c>
      <c r="H10" s="12" t="s">
        <v>234</v>
      </c>
      <c r="I10" s="12">
        <v>40</v>
      </c>
      <c r="J10" s="12"/>
      <c r="K10" s="12"/>
      <c r="L10" s="12"/>
      <c r="M10" s="12"/>
    </row>
    <row r="11" spans="1:28" ht="39.950000000000003" customHeight="1" x14ac:dyDescent="0.35">
      <c r="A11" s="12" t="s">
        <v>8</v>
      </c>
      <c r="B11" s="12" t="s">
        <v>192</v>
      </c>
      <c r="C11" s="12">
        <v>70</v>
      </c>
      <c r="D11" s="12" t="s">
        <v>67</v>
      </c>
      <c r="E11" s="12">
        <v>35</v>
      </c>
      <c r="F11" s="12" t="s">
        <v>129</v>
      </c>
      <c r="G11" s="12">
        <v>35</v>
      </c>
      <c r="H11" s="12" t="s">
        <v>194</v>
      </c>
      <c r="I11" s="12">
        <v>35</v>
      </c>
      <c r="J11" s="12"/>
      <c r="K11" s="12"/>
      <c r="L11" s="12"/>
      <c r="M11" s="12"/>
    </row>
    <row r="12" spans="1:28" ht="39.950000000000003" customHeight="1" x14ac:dyDescent="0.35">
      <c r="A12" s="12" t="s">
        <v>9</v>
      </c>
      <c r="B12" s="12" t="s">
        <v>144</v>
      </c>
      <c r="C12" s="12">
        <v>65</v>
      </c>
      <c r="D12" s="12" t="s">
        <v>166</v>
      </c>
      <c r="E12" s="12">
        <v>30</v>
      </c>
      <c r="F12" s="12" t="s">
        <v>233</v>
      </c>
      <c r="G12" s="12">
        <v>30</v>
      </c>
      <c r="H12" s="12" t="s">
        <v>147</v>
      </c>
      <c r="I12" s="12">
        <v>30</v>
      </c>
      <c r="J12" s="12"/>
      <c r="K12" s="12"/>
      <c r="L12" s="12"/>
      <c r="M12" s="12"/>
    </row>
    <row r="13" spans="1:28" ht="39.950000000000003" customHeight="1" x14ac:dyDescent="0.35">
      <c r="A13" s="12" t="s">
        <v>10</v>
      </c>
      <c r="B13" s="12" t="s">
        <v>146</v>
      </c>
      <c r="C13" s="12">
        <v>60</v>
      </c>
      <c r="D13" s="12" t="s">
        <v>231</v>
      </c>
      <c r="E13" s="12">
        <v>25</v>
      </c>
      <c r="F13" s="12" t="s">
        <v>146</v>
      </c>
      <c r="G13" s="12">
        <v>25</v>
      </c>
      <c r="H13" s="12" t="s">
        <v>235</v>
      </c>
      <c r="I13" s="12">
        <v>25</v>
      </c>
      <c r="J13" s="12"/>
      <c r="K13" s="12"/>
      <c r="L13" s="12"/>
      <c r="M13" s="12"/>
    </row>
    <row r="14" spans="1:28" ht="39.950000000000003" customHeight="1" x14ac:dyDescent="0.35">
      <c r="A14" s="12" t="s">
        <v>11</v>
      </c>
      <c r="B14" s="12" t="s">
        <v>162</v>
      </c>
      <c r="C14" s="12">
        <v>55</v>
      </c>
      <c r="D14" s="12" t="s">
        <v>149</v>
      </c>
      <c r="E14" s="12">
        <v>20</v>
      </c>
      <c r="F14" s="12" t="s">
        <v>140</v>
      </c>
      <c r="G14" s="12">
        <v>20</v>
      </c>
      <c r="H14" s="12" t="s">
        <v>236</v>
      </c>
      <c r="I14" s="12">
        <v>20</v>
      </c>
      <c r="J14" s="12"/>
      <c r="K14" s="12"/>
      <c r="L14" s="12"/>
      <c r="M14" s="12"/>
    </row>
    <row r="15" spans="1:28" ht="39.950000000000003" customHeight="1" x14ac:dyDescent="0.35">
      <c r="A15" s="12" t="s">
        <v>12</v>
      </c>
      <c r="B15" s="12" t="s">
        <v>145</v>
      </c>
      <c r="C15" s="12">
        <v>50</v>
      </c>
      <c r="D15" s="12" t="s">
        <v>124</v>
      </c>
      <c r="E15" s="12">
        <v>15</v>
      </c>
      <c r="F15" s="12" t="s">
        <v>138</v>
      </c>
      <c r="G15" s="12">
        <v>15</v>
      </c>
      <c r="H15" s="12" t="s">
        <v>215</v>
      </c>
      <c r="I15" s="12">
        <v>15</v>
      </c>
      <c r="J15" s="12"/>
      <c r="K15" s="12"/>
      <c r="L15" s="12"/>
      <c r="M15" s="12"/>
    </row>
    <row r="16" spans="1:28" ht="39.950000000000003" customHeight="1" x14ac:dyDescent="0.35">
      <c r="A16" s="12" t="s">
        <v>13</v>
      </c>
      <c r="B16" s="12" t="s">
        <v>65</v>
      </c>
      <c r="C16" s="12">
        <v>45</v>
      </c>
      <c r="D16" s="12" t="s">
        <v>159</v>
      </c>
      <c r="E16" s="12">
        <v>10</v>
      </c>
      <c r="F16" s="12" t="s">
        <v>159</v>
      </c>
      <c r="G16" s="12">
        <v>10</v>
      </c>
      <c r="H16" s="12" t="s">
        <v>221</v>
      </c>
      <c r="I16" s="12">
        <v>10</v>
      </c>
      <c r="J16" s="12"/>
      <c r="K16" s="12"/>
      <c r="L16" s="12"/>
      <c r="M16" s="12"/>
    </row>
    <row r="17" spans="1:13" ht="39.950000000000003" customHeight="1" x14ac:dyDescent="0.35">
      <c r="A17" s="12" t="s">
        <v>14</v>
      </c>
      <c r="B17" s="12" t="s">
        <v>193</v>
      </c>
      <c r="C17" s="12">
        <v>40</v>
      </c>
      <c r="D17" s="12" t="s">
        <v>195</v>
      </c>
      <c r="E17" s="12">
        <v>5</v>
      </c>
      <c r="F17" s="12" t="s">
        <v>134</v>
      </c>
      <c r="G17" s="12">
        <v>5</v>
      </c>
      <c r="H17" s="12" t="s">
        <v>219</v>
      </c>
      <c r="I17" s="12">
        <v>5</v>
      </c>
      <c r="J17" s="12"/>
      <c r="K17" s="12"/>
      <c r="L17" s="12"/>
      <c r="M17" s="12"/>
    </row>
    <row r="18" spans="1:13" ht="39.950000000000003" customHeight="1" x14ac:dyDescent="0.35">
      <c r="A18" s="12" t="s">
        <v>15</v>
      </c>
      <c r="B18" s="12" t="s">
        <v>218</v>
      </c>
      <c r="C18" s="12">
        <v>35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1:13" ht="39.950000000000003" customHeight="1" x14ac:dyDescent="0.35">
      <c r="A19" s="12" t="s">
        <v>16</v>
      </c>
      <c r="B19" s="12" t="s">
        <v>140</v>
      </c>
      <c r="C19" s="12">
        <v>30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1:13" ht="39.950000000000003" customHeight="1" x14ac:dyDescent="0.35">
      <c r="A20" s="12" t="s">
        <v>17</v>
      </c>
      <c r="B20" s="12" t="s">
        <v>86</v>
      </c>
      <c r="C20" s="12">
        <v>25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3" ht="39.950000000000003" customHeight="1" x14ac:dyDescent="0.35">
      <c r="A21" s="12" t="s">
        <v>18</v>
      </c>
      <c r="B21" s="12" t="s">
        <v>88</v>
      </c>
      <c r="C21" s="12">
        <v>20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ht="39.950000000000003" customHeight="1" x14ac:dyDescent="0.35">
      <c r="A22" s="12" t="s">
        <v>19</v>
      </c>
      <c r="B22" s="12" t="s">
        <v>94</v>
      </c>
      <c r="C22" s="12">
        <v>15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13" ht="39.950000000000003" customHeight="1" x14ac:dyDescent="0.35">
      <c r="A23" s="12" t="s">
        <v>20</v>
      </c>
      <c r="B23" s="12" t="s">
        <v>228</v>
      </c>
      <c r="C23" s="12">
        <v>30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ht="30" customHeight="1" x14ac:dyDescent="0.35">
      <c r="A24" s="14">
        <f>SUM(C24+E24+G24+I24+M24)</f>
        <v>5795</v>
      </c>
      <c r="B24" s="14"/>
      <c r="C24" s="15">
        <f>SUM(C3:C23)</f>
        <v>2945</v>
      </c>
      <c r="D24" s="15"/>
      <c r="E24" s="15">
        <f>SUM(E3:E15)</f>
        <v>950</v>
      </c>
      <c r="F24" s="15"/>
      <c r="G24" s="23">
        <f>SUM(G3:G15)</f>
        <v>950</v>
      </c>
      <c r="H24" s="15"/>
      <c r="I24" s="15">
        <f>SUM(H3:H15)+SUM(I3:I15)</f>
        <v>950</v>
      </c>
      <c r="J24" s="15"/>
      <c r="K24" s="15"/>
      <c r="L24" s="15"/>
      <c r="M24" s="15"/>
    </row>
    <row r="25" spans="1:13" ht="24" customHeight="1" x14ac:dyDescent="0.35">
      <c r="A25" s="22"/>
    </row>
  </sheetData>
  <phoneticPr fontId="0" type="noConversion"/>
  <printOptions gridLines="1" gridLinesSet="0"/>
  <pageMargins left="0" right="0" top="0" bottom="0" header="0.51181102362204722" footer="0.51181102362204722"/>
  <pageSetup paperSize="9" scale="76" orientation="portrait" r:id="rId1"/>
  <headerFooter alignWithMargins="0">
    <oddFooter xml:space="preserve">&amp;L&amp;"IBM3270,Standard"&amp;6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Etappenklassament</vt:lpstr>
      <vt:lpstr>Schluss</vt:lpstr>
      <vt:lpstr>Schluss!Druckbereich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41798</cp:lastModifiedBy>
  <cp:lastPrinted>2022-09-12T10:08:23Z</cp:lastPrinted>
  <dcterms:created xsi:type="dcterms:W3CDTF">2001-10-29T14:55:22Z</dcterms:created>
  <dcterms:modified xsi:type="dcterms:W3CDTF">2022-09-12T11:31:34Z</dcterms:modified>
</cp:coreProperties>
</file>